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Périodicités" sheetId="2" state="visible" r:id="rId2"/>
    <sheet xmlns:r="http://schemas.openxmlformats.org/officeDocument/2006/relationships" name="Échéanci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libri"/>
      <b val="1"/>
      <color rgb="0016181B"/>
      <sz val="16"/>
    </font>
    <font>
      <name val="Calibri"/>
      <color rgb="0055595F"/>
      <sz val="10"/>
    </font>
    <font>
      <name val="Calibri"/>
      <color rgb="0016181B"/>
      <sz val="11"/>
    </font>
    <font>
      <name val="Calibri"/>
      <b val="1"/>
      <color rgb="0016181B"/>
      <sz val="11"/>
    </font>
    <font>
      <name val="Calibri"/>
      <b val="1"/>
      <color rgb="002F6FB0"/>
      <sz val="11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6181B"/>
      </patternFill>
    </fill>
  </fills>
  <borders count="2">
    <border>
      <left/>
      <right/>
      <top/>
      <bottom/>
      <diagonal/>
    </border>
    <border>
      <left style="thin">
        <color rgb="00D5D0C6"/>
      </left>
      <right style="thin">
        <color rgb="00D5D0C6"/>
      </right>
      <top style="thin">
        <color rgb="00D5D0C6"/>
      </top>
      <bottom style="thin">
        <color rgb="00D5D0C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C0392B"/>
      </font>
      <fill>
        <patternFill patternType="solid">
          <fgColor rgb="00FBE4E0"/>
        </patternFill>
      </fill>
    </dxf>
    <dxf>
      <font>
        <b val="1"/>
        <color rgb="008A5A10"/>
      </font>
      <fill>
        <patternFill patternType="solid">
          <fgColor rgb="00FDF2E2"/>
        </patternFill>
      </fill>
    </dxf>
    <dxf>
      <fill>
        <patternFill patternType="solid">
          <fgColor rgb="00E6F3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2">
      <c r="B2" s="1" t="inlineStr">
        <is>
          <t>Échéancier VGP — modèle gratuit</t>
        </is>
      </c>
    </row>
    <row r="3">
      <c r="B3" s="2" t="inlineStr">
        <is>
          <t>Offert par GMAO Pro · gmaopro.com/vgp/ · libre d'usage, y compris commercial interne</t>
        </is>
      </c>
    </row>
    <row r="4">
      <c r="B4" s="3" t="inlineStr"/>
    </row>
    <row r="5">
      <c r="B5" s="4" t="inlineStr">
        <is>
          <t>À QUOI SERT CE FICHIER</t>
        </is>
      </c>
    </row>
    <row r="6">
      <c r="B6" s="3" t="inlineStr">
        <is>
          <t>Suivre les vérifications générales périodiques (VGP) de vos équipements sans en rater une :</t>
        </is>
      </c>
    </row>
    <row r="7">
      <c r="B7" s="3" t="inlineStr">
        <is>
          <t xml:space="preserve">  • Feuille « Échéancier » — une ligne par équipement. Choisissez le type dans la liste,</t>
        </is>
      </c>
    </row>
    <row r="8">
      <c r="B8" s="3" t="inlineStr">
        <is>
          <t xml:space="preserve">    saisissez la date de la dernière vérification : la périodicité réglementaire se retrouve</t>
        </is>
      </c>
    </row>
    <row r="9">
      <c r="B9" s="3" t="inlineStr">
        <is>
          <t xml:space="preserve">    toute seule, la prochaine échéance se calcule, et la ligne passe en ROUGE si elle est</t>
        </is>
      </c>
    </row>
    <row r="10">
      <c r="B10" s="3" t="inlineStr">
        <is>
          <t xml:space="preserve">    dépassée (en ORANGE à moins de 30 jours).</t>
        </is>
      </c>
    </row>
    <row r="11">
      <c r="B11" s="3" t="inlineStr">
        <is>
          <t xml:space="preserve">  • Feuille « Périodicités » — le tableau des périodicités réglementaires, avec le texte</t>
        </is>
      </c>
    </row>
    <row r="12">
      <c r="B12" s="3" t="inlineStr">
        <is>
          <t xml:space="preserve">    applicable pour chaque famille d'équipements.</t>
        </is>
      </c>
    </row>
    <row r="13">
      <c r="B13" s="3" t="inlineStr"/>
    </row>
    <row r="14">
      <c r="B14" s="4" t="inlineStr">
        <is>
          <t>CE QUE CE FICHIER NE FAIT PAS</t>
        </is>
      </c>
    </row>
    <row r="15">
      <c r="B15" s="3" t="inlineStr">
        <is>
          <t>Les périodicités sont les MINIMA réglementaires : la notice du constructeur ou votre</t>
        </is>
      </c>
    </row>
    <row r="16">
      <c r="B16" s="3" t="inlineStr">
        <is>
          <t>évaluation des risques peut imposer plus fréquent. En cas de doute, le texte cité fait foi</t>
        </is>
      </c>
    </row>
    <row r="17">
      <c r="B17" s="3" t="inlineStr">
        <is>
          <t>(Légifrance), pas ce tableur. Et un tableur ne RAPPELLE rien : l'échéance rouge n'existe que</t>
        </is>
      </c>
    </row>
    <row r="18">
      <c r="B18" s="3" t="inlineStr">
        <is>
          <t>si quelqu'un ouvre le fichier au bon moment.</t>
        </is>
      </c>
    </row>
    <row r="19">
      <c r="B19" s="3" t="inlineStr"/>
    </row>
    <row r="20">
      <c r="B20" s="4" t="inlineStr">
        <is>
          <t>LA TRACE COMPTE AUTANT QUE LE CONTRÔLE</t>
        </is>
      </c>
    </row>
    <row r="21">
      <c r="B21" s="3" t="inlineStr">
        <is>
          <t>En audit, ce qui manque n'est presque jamais la vérification — c'est la suite : où est le</t>
        </is>
      </c>
    </row>
    <row r="22">
      <c r="B22" s="3" t="inlineStr">
        <is>
          <t>rapport, les réserves ont-elles été levées, qui a fait quoi. Pour les appareils de levage,</t>
        </is>
      </c>
    </row>
    <row r="23">
      <c r="B23" s="3" t="inlineStr">
        <is>
          <t>l'arrêté du 2 mars 2004 exige un carnet de maintenance par appareil.</t>
        </is>
      </c>
    </row>
    <row r="24">
      <c r="B24" s="3" t="inlineStr"/>
    </row>
    <row r="25">
      <c r="B25" s="4" t="inlineStr">
        <is>
          <t>QUAND LE TABLEUR NE SUFFIT PLUS</t>
        </is>
      </c>
    </row>
    <row r="26">
      <c r="B26" s="3" t="inlineStr">
        <is>
          <t>GMAO Pro tient l'échéancier à votre place : chaque machine porte ses échéances, l'intervention</t>
        </is>
      </c>
    </row>
    <row r="27">
      <c r="B27" s="3" t="inlineStr">
        <is>
          <t>se planifie et se clôture en un écran — y compris SANS RÉSEAU — et le carnet se remplit au fil</t>
        </is>
      </c>
    </row>
    <row r="28">
      <c r="B28" s="3" t="inlineStr">
        <is>
          <t>de l'eau, avec des bons horodatés et scellés. 29 € HT/mois par technicien, jamais plus de</t>
        </is>
      </c>
    </row>
    <row r="29">
      <c r="B29" s="3" t="inlineStr">
        <is>
          <t>199 € HT/mois par atelier. Les opérateurs qui signalent ne sont jamais facturés.</t>
        </is>
      </c>
    </row>
    <row r="30">
      <c r="B30" s="5" t="inlineStr">
        <is>
          <t>→ gmaopro.com/vgp/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20" customWidth="1" min="2" max="2"/>
    <col width="30" customWidth="1" min="3" max="3"/>
  </cols>
  <sheetData>
    <row r="1">
      <c r="A1" s="6" t="inlineStr">
        <is>
          <t>Type d'équipement</t>
        </is>
      </c>
      <c r="B1" s="6" t="inlineStr">
        <is>
          <t>Périodicité (mois)</t>
        </is>
      </c>
      <c r="C1" s="6" t="inlineStr">
        <is>
          <t>Texte applicable</t>
        </is>
      </c>
    </row>
    <row r="2">
      <c r="A2" s="7" t="inlineStr">
        <is>
          <t>Chariot élévateur à conducteur porté</t>
        </is>
      </c>
      <c r="B2" s="8" t="n">
        <v>6</v>
      </c>
      <c r="C2" s="7" t="inlineStr">
        <is>
          <t>arrêté du 1er mars 2004</t>
        </is>
      </c>
    </row>
    <row r="3">
      <c r="A3" s="7" t="inlineStr">
        <is>
          <t>Nacelle élévatrice (PEMP)</t>
        </is>
      </c>
      <c r="B3" s="8" t="n">
        <v>6</v>
      </c>
      <c r="C3" s="7" t="inlineStr">
        <is>
          <t>arrêté du 1er mars 2004</t>
        </is>
      </c>
    </row>
    <row r="4">
      <c r="A4" s="7" t="inlineStr">
        <is>
          <t>Grue auxiliaire de chargement</t>
        </is>
      </c>
      <c r="B4" s="8" t="n">
        <v>6</v>
      </c>
      <c r="C4" s="7" t="inlineStr">
        <is>
          <t>arrêté du 1er mars 2004</t>
        </is>
      </c>
    </row>
    <row r="5">
      <c r="A5" s="7" t="inlineStr">
        <is>
          <t>Appareil de levage de personnes</t>
        </is>
      </c>
      <c r="B5" s="8" t="n">
        <v>6</v>
      </c>
      <c r="C5" s="7" t="inlineStr">
        <is>
          <t>arrêté du 1er mars 2004</t>
        </is>
      </c>
    </row>
    <row r="6">
      <c r="A6" s="7" t="inlineStr">
        <is>
          <t>Hayon élévateur</t>
        </is>
      </c>
      <c r="B6" s="8" t="n">
        <v>6</v>
      </c>
      <c r="C6" s="7" t="inlineStr">
        <is>
          <t>arrêté du 1er mars 2004</t>
        </is>
      </c>
    </row>
    <row r="7">
      <c r="A7" s="7" t="inlineStr">
        <is>
          <t>Pont roulant, palan, potence (levage à demeure)</t>
        </is>
      </c>
      <c r="B7" s="8" t="n">
        <v>12</v>
      </c>
      <c r="C7" s="7" t="inlineStr">
        <is>
          <t>arrêté du 1er mars 2004</t>
        </is>
      </c>
    </row>
    <row r="8">
      <c r="A8" s="7" t="inlineStr">
        <is>
          <t>Accessoires de levage (élingues, manilles, palonniers)</t>
        </is>
      </c>
      <c r="B8" s="8" t="n">
        <v>12</v>
      </c>
      <c r="C8" s="7" t="inlineStr">
        <is>
          <t>arrêté du 1er mars 2004</t>
        </is>
      </c>
    </row>
    <row r="9">
      <c r="A9" s="7" t="inlineStr">
        <is>
          <t>Engin de chantier / terrassement (hors usage levage)</t>
        </is>
      </c>
      <c r="B9" s="8" t="n">
        <v>12</v>
      </c>
      <c r="C9" s="7" t="inlineStr">
        <is>
          <t>art. R. 4323-23</t>
        </is>
      </c>
    </row>
    <row r="10">
      <c r="A10" s="7" t="inlineStr">
        <is>
          <t>Presse pour le travail à froid des métaux</t>
        </is>
      </c>
      <c r="B10" s="8" t="n">
        <v>3</v>
      </c>
      <c r="C10" s="7" t="inlineStr">
        <is>
          <t>arrêté du 5 mars 1993</t>
        </is>
      </c>
    </row>
    <row r="11">
      <c r="A11" s="7" t="inlineStr">
        <is>
          <t>Compacteur à déchets</t>
        </is>
      </c>
      <c r="B11" s="8" t="n">
        <v>3</v>
      </c>
      <c r="C11" s="7" t="inlineStr">
        <is>
          <t>arrêté du 5 mars 1993</t>
        </is>
      </c>
    </row>
    <row r="12">
      <c r="A12" s="7" t="inlineStr">
        <is>
          <t>Centrifugeuse</t>
        </is>
      </c>
      <c r="B12" s="8" t="n">
        <v>12</v>
      </c>
      <c r="C12" s="7" t="inlineStr">
        <is>
          <t>arrêté du 5 mars 1993</t>
        </is>
      </c>
    </row>
    <row r="13">
      <c r="A13" s="7" t="inlineStr">
        <is>
          <t>Installations électriques</t>
        </is>
      </c>
      <c r="B13" s="8" t="n">
        <v>12</v>
      </c>
      <c r="C13" s="7" t="inlineStr">
        <is>
          <t>arrêté du 26 décembre 2011</t>
        </is>
      </c>
    </row>
    <row r="14">
      <c r="A14" s="7" t="inlineStr">
        <is>
          <t>Portes et portails automatiques</t>
        </is>
      </c>
      <c r="B14" s="8" t="n">
        <v>6</v>
      </c>
      <c r="C14" s="7" t="inlineStr">
        <is>
          <t>arrêté du 21 décembre 1993</t>
        </is>
      </c>
    </row>
    <row r="15">
      <c r="A15" s="7" t="inlineStr">
        <is>
          <t>EPI antichute (harnais, longes, antichutes)</t>
        </is>
      </c>
      <c r="B15" s="8" t="n">
        <v>12</v>
      </c>
      <c r="C15" s="7" t="inlineStr">
        <is>
          <t>arrêté du 19 mars 1993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4" customWidth="1" min="2" max="2"/>
    <col width="18" customWidth="1" min="3" max="3"/>
    <col width="18" customWidth="1" min="4" max="4"/>
    <col width="20" customWidth="1" min="5" max="5"/>
    <col width="14" customWidth="1" min="6" max="6"/>
  </cols>
  <sheetData>
    <row r="1">
      <c r="A1" s="6" t="inlineStr">
        <is>
          <t>Type d'équipement (liste)</t>
        </is>
      </c>
      <c r="B1" s="6" t="inlineStr">
        <is>
          <t>Repère (ex. pont travée B)</t>
        </is>
      </c>
      <c r="C1" s="6" t="inlineStr">
        <is>
          <t>Périodicité (mois)</t>
        </is>
      </c>
      <c r="D1" s="6" t="inlineStr">
        <is>
          <t>Dernière VGP</t>
        </is>
      </c>
      <c r="E1" s="6" t="inlineStr">
        <is>
          <t>Prochaine échéance</t>
        </is>
      </c>
      <c r="F1" s="6" t="inlineStr">
        <is>
          <t>Statut</t>
        </is>
      </c>
    </row>
    <row r="2">
      <c r="A2" s="7" t="inlineStr">
        <is>
          <t>Chariot élévateur à conducteur porté</t>
        </is>
      </c>
      <c r="B2" s="7" t="inlineStr">
        <is>
          <t>Fenwick allée A</t>
        </is>
      </c>
      <c r="C2" s="8">
        <f>IF($A2="","",VLOOKUP($A2,Périodicités!$A$2:$B$15,2,FALSE))</f>
        <v/>
      </c>
      <c r="D2" s="9" t="n">
        <v>46183</v>
      </c>
      <c r="E2" s="9">
        <f>IF(OR($A2="",$D2=""),"",EDATE($D2,$C2))</f>
        <v/>
      </c>
      <c r="F2" s="8">
        <f>IF($E2="","",IF($E2&lt;TODAY(),"En retard",IF($E2&lt;=TODAY()+30,"Bientôt","À jour")))</f>
        <v/>
      </c>
    </row>
    <row r="3">
      <c r="A3" s="7" t="inlineStr">
        <is>
          <t>Pont roulant, palan, potence (levage à demeure)</t>
        </is>
      </c>
      <c r="B3" s="7" t="inlineStr">
        <is>
          <t>Pont 5 t travée B</t>
        </is>
      </c>
      <c r="C3" s="8">
        <f>IF($A3="","",VLOOKUP($A3,Périodicités!$A$2:$B$15,2,FALSE))</f>
        <v/>
      </c>
      <c r="D3" s="9" t="n">
        <v>46083</v>
      </c>
      <c r="E3" s="9">
        <f>IF(OR($A3="",$D3=""),"",EDATE($D3,$C3))</f>
        <v/>
      </c>
      <c r="F3" s="8">
        <f>IF($E3="","",IF($E3&lt;TODAY(),"En retard",IF($E3&lt;=TODAY()+30,"Bientôt","À jour")))</f>
        <v/>
      </c>
    </row>
    <row r="4">
      <c r="A4" s="7" t="inlineStr">
        <is>
          <t>Presse pour le travail à froid des métaux</t>
        </is>
      </c>
      <c r="B4" s="7" t="inlineStr">
        <is>
          <t>Presse 200 t</t>
        </is>
      </c>
      <c r="C4" s="8">
        <f>IF($A4="","",VLOOKUP($A4,Périodicités!$A$2:$B$15,2,FALSE))</f>
        <v/>
      </c>
      <c r="D4" s="9" t="n">
        <v>46231</v>
      </c>
      <c r="E4" s="9">
        <f>IF(OR($A4="",$D4=""),"",EDATE($D4,$C4))</f>
        <v/>
      </c>
      <c r="F4" s="8">
        <f>IF($E4="","",IF($E4&lt;TODAY(),"En retard",IF($E4&lt;=TODAY()+30,"Bientôt","À jour")))</f>
        <v/>
      </c>
    </row>
    <row r="5">
      <c r="A5" s="7" t="n"/>
      <c r="B5" s="7" t="n"/>
      <c r="C5" s="8">
        <f>IF($A5="","",VLOOKUP($A5,Périodicités!$A$2:$B$15,2,FALSE))</f>
        <v/>
      </c>
      <c r="D5" s="9" t="n"/>
      <c r="E5" s="9">
        <f>IF(OR($A5="",$D5=""),"",EDATE($D5,$C5))</f>
        <v/>
      </c>
      <c r="F5" s="8">
        <f>IF($E5="","",IF($E5&lt;TODAY(),"En retard",IF($E5&lt;=TODAY()+30,"Bientôt","À jour")))</f>
        <v/>
      </c>
    </row>
    <row r="6">
      <c r="A6" s="7" t="n"/>
      <c r="B6" s="7" t="n"/>
      <c r="C6" s="8">
        <f>IF($A6="","",VLOOKUP($A6,Périodicités!$A$2:$B$15,2,FALSE))</f>
        <v/>
      </c>
      <c r="D6" s="9" t="n"/>
      <c r="E6" s="9">
        <f>IF(OR($A6="",$D6=""),"",EDATE($D6,$C6))</f>
        <v/>
      </c>
      <c r="F6" s="8">
        <f>IF($E6="","",IF($E6&lt;TODAY(),"En retard",IF($E6&lt;=TODAY()+30,"Bientôt","À jour")))</f>
        <v/>
      </c>
    </row>
    <row r="7">
      <c r="A7" s="7" t="n"/>
      <c r="B7" s="7" t="n"/>
      <c r="C7" s="8">
        <f>IF($A7="","",VLOOKUP($A7,Périodicités!$A$2:$B$15,2,FALSE))</f>
        <v/>
      </c>
      <c r="D7" s="9" t="n"/>
      <c r="E7" s="9">
        <f>IF(OR($A7="",$D7=""),"",EDATE($D7,$C7))</f>
        <v/>
      </c>
      <c r="F7" s="8">
        <f>IF($E7="","",IF($E7&lt;TODAY(),"En retard",IF($E7&lt;=TODAY()+30,"Bientôt","À jour")))</f>
        <v/>
      </c>
    </row>
    <row r="8">
      <c r="A8" s="7" t="n"/>
      <c r="B8" s="7" t="n"/>
      <c r="C8" s="8">
        <f>IF($A8="","",VLOOKUP($A8,Périodicités!$A$2:$B$15,2,FALSE))</f>
        <v/>
      </c>
      <c r="D8" s="9" t="n"/>
      <c r="E8" s="9">
        <f>IF(OR($A8="",$D8=""),"",EDATE($D8,$C8))</f>
        <v/>
      </c>
      <c r="F8" s="8">
        <f>IF($E8="","",IF($E8&lt;TODAY(),"En retard",IF($E8&lt;=TODAY()+30,"Bientôt","À jour")))</f>
        <v/>
      </c>
    </row>
    <row r="9">
      <c r="A9" s="7" t="n"/>
      <c r="B9" s="7" t="n"/>
      <c r="C9" s="8">
        <f>IF($A9="","",VLOOKUP($A9,Périodicités!$A$2:$B$15,2,FALSE))</f>
        <v/>
      </c>
      <c r="D9" s="9" t="n"/>
      <c r="E9" s="9">
        <f>IF(OR($A9="",$D9=""),"",EDATE($D9,$C9))</f>
        <v/>
      </c>
      <c r="F9" s="8">
        <f>IF($E9="","",IF($E9&lt;TODAY(),"En retard",IF($E9&lt;=TODAY()+30,"Bientôt","À jour")))</f>
        <v/>
      </c>
    </row>
    <row r="10">
      <c r="A10" s="7" t="n"/>
      <c r="B10" s="7" t="n"/>
      <c r="C10" s="8">
        <f>IF($A10="","",VLOOKUP($A10,Périodicités!$A$2:$B$15,2,FALSE))</f>
        <v/>
      </c>
      <c r="D10" s="9" t="n"/>
      <c r="E10" s="9">
        <f>IF(OR($A10="",$D10=""),"",EDATE($D10,$C10))</f>
        <v/>
      </c>
      <c r="F10" s="8">
        <f>IF($E10="","",IF($E10&lt;TODAY(),"En retard",IF($E10&lt;=TODAY()+30,"Bientôt","À jour")))</f>
        <v/>
      </c>
    </row>
    <row r="11">
      <c r="A11" s="7" t="n"/>
      <c r="B11" s="7" t="n"/>
      <c r="C11" s="8">
        <f>IF($A11="","",VLOOKUP($A11,Périodicités!$A$2:$B$15,2,FALSE))</f>
        <v/>
      </c>
      <c r="D11" s="9" t="n"/>
      <c r="E11" s="9">
        <f>IF(OR($A11="",$D11=""),"",EDATE($D11,$C11))</f>
        <v/>
      </c>
      <c r="F11" s="8">
        <f>IF($E11="","",IF($E11&lt;TODAY(),"En retard",IF($E11&lt;=TODAY()+30,"Bientôt","À jour")))</f>
        <v/>
      </c>
    </row>
    <row r="12">
      <c r="A12" s="7" t="n"/>
      <c r="B12" s="7" t="n"/>
      <c r="C12" s="8">
        <f>IF($A12="","",VLOOKUP($A12,Périodicités!$A$2:$B$15,2,FALSE))</f>
        <v/>
      </c>
      <c r="D12" s="9" t="n"/>
      <c r="E12" s="9">
        <f>IF(OR($A12="",$D12=""),"",EDATE($D12,$C12))</f>
        <v/>
      </c>
      <c r="F12" s="8">
        <f>IF($E12="","",IF($E12&lt;TODAY(),"En retard",IF($E12&lt;=TODAY()+30,"Bientôt","À jour")))</f>
        <v/>
      </c>
    </row>
    <row r="13">
      <c r="A13" s="7" t="n"/>
      <c r="B13" s="7" t="n"/>
      <c r="C13" s="8">
        <f>IF($A13="","",VLOOKUP($A13,Périodicités!$A$2:$B$15,2,FALSE))</f>
        <v/>
      </c>
      <c r="D13" s="9" t="n"/>
      <c r="E13" s="9">
        <f>IF(OR($A13="",$D13=""),"",EDATE($D13,$C13))</f>
        <v/>
      </c>
      <c r="F13" s="8">
        <f>IF($E13="","",IF($E13&lt;TODAY(),"En retard",IF($E13&lt;=TODAY()+30,"Bientôt","À jour")))</f>
        <v/>
      </c>
    </row>
    <row r="14">
      <c r="A14" s="7" t="n"/>
      <c r="B14" s="7" t="n"/>
      <c r="C14" s="8">
        <f>IF($A14="","",VLOOKUP($A14,Périodicités!$A$2:$B$15,2,FALSE))</f>
        <v/>
      </c>
      <c r="D14" s="9" t="n"/>
      <c r="E14" s="9">
        <f>IF(OR($A14="",$D14=""),"",EDATE($D14,$C14))</f>
        <v/>
      </c>
      <c r="F14" s="8">
        <f>IF($E14="","",IF($E14&lt;TODAY(),"En retard",IF($E14&lt;=TODAY()+30,"Bientôt","À jour")))</f>
        <v/>
      </c>
    </row>
    <row r="15">
      <c r="A15" s="7" t="n"/>
      <c r="B15" s="7" t="n"/>
      <c r="C15" s="8">
        <f>IF($A15="","",VLOOKUP($A15,Périodicités!$A$2:$B$15,2,FALSE))</f>
        <v/>
      </c>
      <c r="D15" s="9" t="n"/>
      <c r="E15" s="9">
        <f>IF(OR($A15="",$D15=""),"",EDATE($D15,$C15))</f>
        <v/>
      </c>
      <c r="F15" s="8">
        <f>IF($E15="","",IF($E15&lt;TODAY(),"En retard",IF($E15&lt;=TODAY()+30,"Bientôt","À jour")))</f>
        <v/>
      </c>
    </row>
    <row r="16">
      <c r="A16" s="7" t="n"/>
      <c r="B16" s="7" t="n"/>
      <c r="C16" s="8">
        <f>IF($A16="","",VLOOKUP($A16,Périodicités!$A$2:$B$15,2,FALSE))</f>
        <v/>
      </c>
      <c r="D16" s="9" t="n"/>
      <c r="E16" s="9">
        <f>IF(OR($A16="",$D16=""),"",EDATE($D16,$C16))</f>
        <v/>
      </c>
      <c r="F16" s="8">
        <f>IF($E16="","",IF($E16&lt;TODAY(),"En retard",IF($E16&lt;=TODAY()+30,"Bientôt","À jour")))</f>
        <v/>
      </c>
    </row>
    <row r="17">
      <c r="A17" s="7" t="n"/>
      <c r="B17" s="7" t="n"/>
      <c r="C17" s="8">
        <f>IF($A17="","",VLOOKUP($A17,Périodicités!$A$2:$B$15,2,FALSE))</f>
        <v/>
      </c>
      <c r="D17" s="9" t="n"/>
      <c r="E17" s="9">
        <f>IF(OR($A17="",$D17=""),"",EDATE($D17,$C17))</f>
        <v/>
      </c>
      <c r="F17" s="8">
        <f>IF($E17="","",IF($E17&lt;TODAY(),"En retard",IF($E17&lt;=TODAY()+30,"Bientôt","À jour")))</f>
        <v/>
      </c>
    </row>
    <row r="18">
      <c r="A18" s="7" t="n"/>
      <c r="B18" s="7" t="n"/>
      <c r="C18" s="8">
        <f>IF($A18="","",VLOOKUP($A18,Périodicités!$A$2:$B$15,2,FALSE))</f>
        <v/>
      </c>
      <c r="D18" s="9" t="n"/>
      <c r="E18" s="9">
        <f>IF(OR($A18="",$D18=""),"",EDATE($D18,$C18))</f>
        <v/>
      </c>
      <c r="F18" s="8">
        <f>IF($E18="","",IF($E18&lt;TODAY(),"En retard",IF($E18&lt;=TODAY()+30,"Bientôt","À jour")))</f>
        <v/>
      </c>
    </row>
    <row r="19">
      <c r="A19" s="7" t="n"/>
      <c r="B19" s="7" t="n"/>
      <c r="C19" s="8">
        <f>IF($A19="","",VLOOKUP($A19,Périodicités!$A$2:$B$15,2,FALSE))</f>
        <v/>
      </c>
      <c r="D19" s="9" t="n"/>
      <c r="E19" s="9">
        <f>IF(OR($A19="",$D19=""),"",EDATE($D19,$C19))</f>
        <v/>
      </c>
      <c r="F19" s="8">
        <f>IF($E19="","",IF($E19&lt;TODAY(),"En retard",IF($E19&lt;=TODAY()+30,"Bientôt","À jour")))</f>
        <v/>
      </c>
    </row>
    <row r="20">
      <c r="A20" s="7" t="n"/>
      <c r="B20" s="7" t="n"/>
      <c r="C20" s="8">
        <f>IF($A20="","",VLOOKUP($A20,Périodicités!$A$2:$B$15,2,FALSE))</f>
        <v/>
      </c>
      <c r="D20" s="9" t="n"/>
      <c r="E20" s="9">
        <f>IF(OR($A20="",$D20=""),"",EDATE($D20,$C20))</f>
        <v/>
      </c>
      <c r="F20" s="8">
        <f>IF($E20="","",IF($E20&lt;TODAY(),"En retard",IF($E20&lt;=TODAY()+30,"Bientôt","À jour")))</f>
        <v/>
      </c>
    </row>
    <row r="21">
      <c r="A21" s="7" t="n"/>
      <c r="B21" s="7" t="n"/>
      <c r="C21" s="8">
        <f>IF($A21="","",VLOOKUP($A21,Périodicités!$A$2:$B$15,2,FALSE))</f>
        <v/>
      </c>
      <c r="D21" s="9" t="n"/>
      <c r="E21" s="9">
        <f>IF(OR($A21="",$D21=""),"",EDATE($D21,$C21))</f>
        <v/>
      </c>
      <c r="F21" s="8">
        <f>IF($E21="","",IF($E21&lt;TODAY(),"En retard",IF($E21&lt;=TODAY()+30,"Bientôt","À jour")))</f>
        <v/>
      </c>
    </row>
    <row r="22">
      <c r="A22" s="7" t="n"/>
      <c r="B22" s="7" t="n"/>
      <c r="C22" s="8">
        <f>IF($A22="","",VLOOKUP($A22,Périodicités!$A$2:$B$15,2,FALSE))</f>
        <v/>
      </c>
      <c r="D22" s="9" t="n"/>
      <c r="E22" s="9">
        <f>IF(OR($A22="",$D22=""),"",EDATE($D22,$C22))</f>
        <v/>
      </c>
      <c r="F22" s="8">
        <f>IF($E22="","",IF($E22&lt;TODAY(),"En retard",IF($E22&lt;=TODAY()+30,"Bientôt","À jour")))</f>
        <v/>
      </c>
    </row>
    <row r="23">
      <c r="A23" s="7" t="n"/>
      <c r="B23" s="7" t="n"/>
      <c r="C23" s="8">
        <f>IF($A23="","",VLOOKUP($A23,Périodicités!$A$2:$B$15,2,FALSE))</f>
        <v/>
      </c>
      <c r="D23" s="9" t="n"/>
      <c r="E23" s="9">
        <f>IF(OR($A23="",$D23=""),"",EDATE($D23,$C23))</f>
        <v/>
      </c>
      <c r="F23" s="8">
        <f>IF($E23="","",IF($E23&lt;TODAY(),"En retard",IF($E23&lt;=TODAY()+30,"Bientôt","À jour")))</f>
        <v/>
      </c>
    </row>
    <row r="24">
      <c r="A24" s="7" t="n"/>
      <c r="B24" s="7" t="n"/>
      <c r="C24" s="8">
        <f>IF($A24="","",VLOOKUP($A24,Périodicités!$A$2:$B$15,2,FALSE))</f>
        <v/>
      </c>
      <c r="D24" s="9" t="n"/>
      <c r="E24" s="9">
        <f>IF(OR($A24="",$D24=""),"",EDATE($D24,$C24))</f>
        <v/>
      </c>
      <c r="F24" s="8">
        <f>IF($E24="","",IF($E24&lt;TODAY(),"En retard",IF($E24&lt;=TODAY()+30,"Bientôt","À jour")))</f>
        <v/>
      </c>
    </row>
    <row r="25">
      <c r="A25" s="7" t="n"/>
      <c r="B25" s="7" t="n"/>
      <c r="C25" s="8">
        <f>IF($A25="","",VLOOKUP($A25,Périodicités!$A$2:$B$15,2,FALSE))</f>
        <v/>
      </c>
      <c r="D25" s="9" t="n"/>
      <c r="E25" s="9">
        <f>IF(OR($A25="",$D25=""),"",EDATE($D25,$C25))</f>
        <v/>
      </c>
      <c r="F25" s="8">
        <f>IF($E25="","",IF($E25&lt;TODAY(),"En retard",IF($E25&lt;=TODAY()+30,"Bientôt","À jour")))</f>
        <v/>
      </c>
    </row>
    <row r="26">
      <c r="A26" s="7" t="n"/>
      <c r="B26" s="7" t="n"/>
      <c r="C26" s="8">
        <f>IF($A26="","",VLOOKUP($A26,Périodicités!$A$2:$B$15,2,FALSE))</f>
        <v/>
      </c>
      <c r="D26" s="9" t="n"/>
      <c r="E26" s="9">
        <f>IF(OR($A26="",$D26=""),"",EDATE($D26,$C26))</f>
        <v/>
      </c>
      <c r="F26" s="8">
        <f>IF($E26="","",IF($E26&lt;TODAY(),"En retard",IF($E26&lt;=TODAY()+30,"Bientôt","À jour")))</f>
        <v/>
      </c>
    </row>
    <row r="27">
      <c r="A27" s="7" t="n"/>
      <c r="B27" s="7" t="n"/>
      <c r="C27" s="8">
        <f>IF($A27="","",VLOOKUP($A27,Périodicités!$A$2:$B$15,2,FALSE))</f>
        <v/>
      </c>
      <c r="D27" s="9" t="n"/>
      <c r="E27" s="9">
        <f>IF(OR($A27="",$D27=""),"",EDATE($D27,$C27))</f>
        <v/>
      </c>
      <c r="F27" s="8">
        <f>IF($E27="","",IF($E27&lt;TODAY(),"En retard",IF($E27&lt;=TODAY()+30,"Bientôt","À jour")))</f>
        <v/>
      </c>
    </row>
    <row r="28">
      <c r="A28" s="7" t="n"/>
      <c r="B28" s="7" t="n"/>
      <c r="C28" s="8">
        <f>IF($A28="","",VLOOKUP($A28,Périodicités!$A$2:$B$15,2,FALSE))</f>
        <v/>
      </c>
      <c r="D28" s="9" t="n"/>
      <c r="E28" s="9">
        <f>IF(OR($A28="",$D28=""),"",EDATE($D28,$C28))</f>
        <v/>
      </c>
      <c r="F28" s="8">
        <f>IF($E28="","",IF($E28&lt;TODAY(),"En retard",IF($E28&lt;=TODAY()+30,"Bientôt","À jour")))</f>
        <v/>
      </c>
    </row>
    <row r="29">
      <c r="A29" s="7" t="n"/>
      <c r="B29" s="7" t="n"/>
      <c r="C29" s="8">
        <f>IF($A29="","",VLOOKUP($A29,Périodicités!$A$2:$B$15,2,FALSE))</f>
        <v/>
      </c>
      <c r="D29" s="9" t="n"/>
      <c r="E29" s="9">
        <f>IF(OR($A29="",$D29=""),"",EDATE($D29,$C29))</f>
        <v/>
      </c>
      <c r="F29" s="8">
        <f>IF($E29="","",IF($E29&lt;TODAY(),"En retard",IF($E29&lt;=TODAY()+30,"Bientôt","À jour")))</f>
        <v/>
      </c>
    </row>
    <row r="30">
      <c r="A30" s="7" t="n"/>
      <c r="B30" s="7" t="n"/>
      <c r="C30" s="8">
        <f>IF($A30="","",VLOOKUP($A30,Périodicités!$A$2:$B$15,2,FALSE))</f>
        <v/>
      </c>
      <c r="D30" s="9" t="n"/>
      <c r="E30" s="9">
        <f>IF(OR($A30="",$D30=""),"",EDATE($D30,$C30))</f>
        <v/>
      </c>
      <c r="F30" s="8">
        <f>IF($E30="","",IF($E30&lt;TODAY(),"En retard",IF($E30&lt;=TODAY()+30,"Bientôt","À jour")))</f>
        <v/>
      </c>
    </row>
    <row r="31">
      <c r="A31" s="7" t="n"/>
      <c r="B31" s="7" t="n"/>
      <c r="C31" s="8">
        <f>IF($A31="","",VLOOKUP($A31,Périodicités!$A$2:$B$15,2,FALSE))</f>
        <v/>
      </c>
      <c r="D31" s="9" t="n"/>
      <c r="E31" s="9">
        <f>IF(OR($A31="",$D31=""),"",EDATE($D31,$C31))</f>
        <v/>
      </c>
      <c r="F31" s="8">
        <f>IF($E31="","",IF($E31&lt;TODAY(),"En retard",IF($E31&lt;=TODAY()+30,"Bientôt","À jour")))</f>
        <v/>
      </c>
    </row>
    <row r="32">
      <c r="A32" s="7" t="n"/>
      <c r="B32" s="7" t="n"/>
      <c r="C32" s="8">
        <f>IF($A32="","",VLOOKUP($A32,Périodicités!$A$2:$B$15,2,FALSE))</f>
        <v/>
      </c>
      <c r="D32" s="9" t="n"/>
      <c r="E32" s="9">
        <f>IF(OR($A32="",$D32=""),"",EDATE($D32,$C32))</f>
        <v/>
      </c>
      <c r="F32" s="8">
        <f>IF($E32="","",IF($E32&lt;TODAY(),"En retard",IF($E32&lt;=TODAY()+30,"Bientôt","À jour")))</f>
        <v/>
      </c>
    </row>
    <row r="33">
      <c r="A33" s="7" t="n"/>
      <c r="B33" s="7" t="n"/>
      <c r="C33" s="8">
        <f>IF($A33="","",VLOOKUP($A33,Périodicités!$A$2:$B$15,2,FALSE))</f>
        <v/>
      </c>
      <c r="D33" s="9" t="n"/>
      <c r="E33" s="9">
        <f>IF(OR($A33="",$D33=""),"",EDATE($D33,$C33))</f>
        <v/>
      </c>
      <c r="F33" s="8">
        <f>IF($E33="","",IF($E33&lt;TODAY(),"En retard",IF($E33&lt;=TODAY()+30,"Bientôt","À jour")))</f>
        <v/>
      </c>
    </row>
    <row r="34">
      <c r="A34" s="7" t="n"/>
      <c r="B34" s="7" t="n"/>
      <c r="C34" s="8">
        <f>IF($A34="","",VLOOKUP($A34,Périodicités!$A$2:$B$15,2,FALSE))</f>
        <v/>
      </c>
      <c r="D34" s="9" t="n"/>
      <c r="E34" s="9">
        <f>IF(OR($A34="",$D34=""),"",EDATE($D34,$C34))</f>
        <v/>
      </c>
      <c r="F34" s="8">
        <f>IF($E34="","",IF($E34&lt;TODAY(),"En retard",IF($E34&lt;=TODAY()+30,"Bientôt","À jour")))</f>
        <v/>
      </c>
    </row>
    <row r="35">
      <c r="A35" s="7" t="n"/>
      <c r="B35" s="7" t="n"/>
      <c r="C35" s="8">
        <f>IF($A35="","",VLOOKUP($A35,Périodicités!$A$2:$B$15,2,FALSE))</f>
        <v/>
      </c>
      <c r="D35" s="9" t="n"/>
      <c r="E35" s="9">
        <f>IF(OR($A35="",$D35=""),"",EDATE($D35,$C35))</f>
        <v/>
      </c>
      <c r="F35" s="8">
        <f>IF($E35="","",IF($E35&lt;TODAY(),"En retard",IF($E35&lt;=TODAY()+30,"Bientôt","À jour")))</f>
        <v/>
      </c>
    </row>
    <row r="36">
      <c r="A36" s="7" t="n"/>
      <c r="B36" s="7" t="n"/>
      <c r="C36" s="8">
        <f>IF($A36="","",VLOOKUP($A36,Périodicités!$A$2:$B$15,2,FALSE))</f>
        <v/>
      </c>
      <c r="D36" s="9" t="n"/>
      <c r="E36" s="9">
        <f>IF(OR($A36="",$D36=""),"",EDATE($D36,$C36))</f>
        <v/>
      </c>
      <c r="F36" s="8">
        <f>IF($E36="","",IF($E36&lt;TODAY(),"En retard",IF($E36&lt;=TODAY()+30,"Bientôt","À jour")))</f>
        <v/>
      </c>
    </row>
    <row r="37">
      <c r="A37" s="7" t="n"/>
      <c r="B37" s="7" t="n"/>
      <c r="C37" s="8">
        <f>IF($A37="","",VLOOKUP($A37,Périodicités!$A$2:$B$15,2,FALSE))</f>
        <v/>
      </c>
      <c r="D37" s="9" t="n"/>
      <c r="E37" s="9">
        <f>IF(OR($A37="",$D37=""),"",EDATE($D37,$C37))</f>
        <v/>
      </c>
      <c r="F37" s="8">
        <f>IF($E37="","",IF($E37&lt;TODAY(),"En retard",IF($E37&lt;=TODAY()+30,"Bientôt","À jour")))</f>
        <v/>
      </c>
    </row>
    <row r="38">
      <c r="A38" s="7" t="n"/>
      <c r="B38" s="7" t="n"/>
      <c r="C38" s="8">
        <f>IF($A38="","",VLOOKUP($A38,Périodicités!$A$2:$B$15,2,FALSE))</f>
        <v/>
      </c>
      <c r="D38" s="9" t="n"/>
      <c r="E38" s="9">
        <f>IF(OR($A38="",$D38=""),"",EDATE($D38,$C38))</f>
        <v/>
      </c>
      <c r="F38" s="8">
        <f>IF($E38="","",IF($E38&lt;TODAY(),"En retard",IF($E38&lt;=TODAY()+30,"Bientôt","À jour")))</f>
        <v/>
      </c>
    </row>
    <row r="39">
      <c r="A39" s="7" t="n"/>
      <c r="B39" s="7" t="n"/>
      <c r="C39" s="8">
        <f>IF($A39="","",VLOOKUP($A39,Périodicités!$A$2:$B$15,2,FALSE))</f>
        <v/>
      </c>
      <c r="D39" s="9" t="n"/>
      <c r="E39" s="9">
        <f>IF(OR($A39="",$D39=""),"",EDATE($D39,$C39))</f>
        <v/>
      </c>
      <c r="F39" s="8">
        <f>IF($E39="","",IF($E39&lt;TODAY(),"En retard",IF($E39&lt;=TODAY()+30,"Bientôt","À jour")))</f>
        <v/>
      </c>
    </row>
    <row r="40">
      <c r="A40" s="7" t="n"/>
      <c r="B40" s="7" t="n"/>
      <c r="C40" s="8">
        <f>IF($A40="","",VLOOKUP($A40,Périodicités!$A$2:$B$15,2,FALSE))</f>
        <v/>
      </c>
      <c r="D40" s="9" t="n"/>
      <c r="E40" s="9">
        <f>IF(OR($A40="",$D40=""),"",EDATE($D40,$C40))</f>
        <v/>
      </c>
      <c r="F40" s="8">
        <f>IF($E40="","",IF($E40&lt;TODAY(),"En retard",IF($E40&lt;=TODAY()+30,"Bientôt","À jour")))</f>
        <v/>
      </c>
    </row>
    <row r="41">
      <c r="A41" s="7" t="n"/>
      <c r="B41" s="7" t="n"/>
      <c r="C41" s="8">
        <f>IF($A41="","",VLOOKUP($A41,Périodicités!$A$2:$B$15,2,FALSE))</f>
        <v/>
      </c>
      <c r="D41" s="9" t="n"/>
      <c r="E41" s="9">
        <f>IF(OR($A41="",$D41=""),"",EDATE($D41,$C41))</f>
        <v/>
      </c>
      <c r="F41" s="8">
        <f>IF($E41="","",IF($E41&lt;TODAY(),"En retard",IF($E41&lt;=TODAY()+30,"Bientôt","À jour")))</f>
        <v/>
      </c>
    </row>
    <row r="42">
      <c r="A42" s="7" t="n"/>
      <c r="B42" s="7" t="n"/>
      <c r="C42" s="8">
        <f>IF($A42="","",VLOOKUP($A42,Périodicités!$A$2:$B$15,2,FALSE))</f>
        <v/>
      </c>
      <c r="D42" s="9" t="n"/>
      <c r="E42" s="9">
        <f>IF(OR($A42="",$D42=""),"",EDATE($D42,$C42))</f>
        <v/>
      </c>
      <c r="F42" s="8">
        <f>IF($E42="","",IF($E42&lt;TODAY(),"En retard",IF($E42&lt;=TODAY()+30,"Bientôt","À jour")))</f>
        <v/>
      </c>
    </row>
    <row r="43">
      <c r="A43" s="7" t="n"/>
      <c r="B43" s="7" t="n"/>
      <c r="C43" s="8">
        <f>IF($A43="","",VLOOKUP($A43,Périodicités!$A$2:$B$15,2,FALSE))</f>
        <v/>
      </c>
      <c r="D43" s="9" t="n"/>
      <c r="E43" s="9">
        <f>IF(OR($A43="",$D43=""),"",EDATE($D43,$C43))</f>
        <v/>
      </c>
      <c r="F43" s="8">
        <f>IF($E43="","",IF($E43&lt;TODAY(),"En retard",IF($E43&lt;=TODAY()+30,"Bientôt","À jour")))</f>
        <v/>
      </c>
    </row>
    <row r="44">
      <c r="A44" s="7" t="n"/>
      <c r="B44" s="7" t="n"/>
      <c r="C44" s="8">
        <f>IF($A44="","",VLOOKUP($A44,Périodicités!$A$2:$B$15,2,FALSE))</f>
        <v/>
      </c>
      <c r="D44" s="9" t="n"/>
      <c r="E44" s="9">
        <f>IF(OR($A44="",$D44=""),"",EDATE($D44,$C44))</f>
        <v/>
      </c>
      <c r="F44" s="8">
        <f>IF($E44="","",IF($E44&lt;TODAY(),"En retard",IF($E44&lt;=TODAY()+30,"Bientôt","À jour")))</f>
        <v/>
      </c>
    </row>
    <row r="45">
      <c r="A45" s="7" t="n"/>
      <c r="B45" s="7" t="n"/>
      <c r="C45" s="8">
        <f>IF($A45="","",VLOOKUP($A45,Périodicités!$A$2:$B$15,2,FALSE))</f>
        <v/>
      </c>
      <c r="D45" s="9" t="n"/>
      <c r="E45" s="9">
        <f>IF(OR($A45="",$D45=""),"",EDATE($D45,$C45))</f>
        <v/>
      </c>
      <c r="F45" s="8">
        <f>IF($E45="","",IF($E45&lt;TODAY(),"En retard",IF($E45&lt;=TODAY()+30,"Bientôt","À jour")))</f>
        <v/>
      </c>
    </row>
    <row r="46">
      <c r="A46" s="7" t="n"/>
      <c r="B46" s="7" t="n"/>
      <c r="C46" s="8">
        <f>IF($A46="","",VLOOKUP($A46,Périodicités!$A$2:$B$15,2,FALSE))</f>
        <v/>
      </c>
      <c r="D46" s="9" t="n"/>
      <c r="E46" s="9">
        <f>IF(OR($A46="",$D46=""),"",EDATE($D46,$C46))</f>
        <v/>
      </c>
      <c r="F46" s="8">
        <f>IF($E46="","",IF($E46&lt;TODAY(),"En retard",IF($E46&lt;=TODAY()+30,"Bientôt","À jour")))</f>
        <v/>
      </c>
    </row>
    <row r="47">
      <c r="A47" s="7" t="n"/>
      <c r="B47" s="7" t="n"/>
      <c r="C47" s="8">
        <f>IF($A47="","",VLOOKUP($A47,Périodicités!$A$2:$B$15,2,FALSE))</f>
        <v/>
      </c>
      <c r="D47" s="9" t="n"/>
      <c r="E47" s="9">
        <f>IF(OR($A47="",$D47=""),"",EDATE($D47,$C47))</f>
        <v/>
      </c>
      <c r="F47" s="8">
        <f>IF($E47="","",IF($E47&lt;TODAY(),"En retard",IF($E47&lt;=TODAY()+30,"Bientôt","À jour")))</f>
        <v/>
      </c>
    </row>
    <row r="48">
      <c r="A48" s="7" t="n"/>
      <c r="B48" s="7" t="n"/>
      <c r="C48" s="8">
        <f>IF($A48="","",VLOOKUP($A48,Périodicités!$A$2:$B$15,2,FALSE))</f>
        <v/>
      </c>
      <c r="D48" s="9" t="n"/>
      <c r="E48" s="9">
        <f>IF(OR($A48="",$D48=""),"",EDATE($D48,$C48))</f>
        <v/>
      </c>
      <c r="F48" s="8">
        <f>IF($E48="","",IF($E48&lt;TODAY(),"En retard",IF($E48&lt;=TODAY()+30,"Bientôt","À jour")))</f>
        <v/>
      </c>
    </row>
    <row r="49">
      <c r="A49" s="7" t="n"/>
      <c r="B49" s="7" t="n"/>
      <c r="C49" s="8">
        <f>IF($A49="","",VLOOKUP($A49,Périodicités!$A$2:$B$15,2,FALSE))</f>
        <v/>
      </c>
      <c r="D49" s="9" t="n"/>
      <c r="E49" s="9">
        <f>IF(OR($A49="",$D49=""),"",EDATE($D49,$C49))</f>
        <v/>
      </c>
      <c r="F49" s="8">
        <f>IF($E49="","",IF($E49&lt;TODAY(),"En retard",IF($E49&lt;=TODAY()+30,"Bientôt","À jour")))</f>
        <v/>
      </c>
    </row>
    <row r="50">
      <c r="A50" s="7" t="n"/>
      <c r="B50" s="7" t="n"/>
      <c r="C50" s="8">
        <f>IF($A50="","",VLOOKUP($A50,Périodicités!$A$2:$B$15,2,FALSE))</f>
        <v/>
      </c>
      <c r="D50" s="9" t="n"/>
      <c r="E50" s="9">
        <f>IF(OR($A50="",$D50=""),"",EDATE($D50,$C50))</f>
        <v/>
      </c>
      <c r="F50" s="8">
        <f>IF($E50="","",IF($E50&lt;TODAY(),"En retard",IF($E50&lt;=TODAY()+30,"Bientôt","À jour")))</f>
        <v/>
      </c>
    </row>
    <row r="51">
      <c r="A51" s="7" t="n"/>
      <c r="B51" s="7" t="n"/>
      <c r="C51" s="8">
        <f>IF($A51="","",VLOOKUP($A51,Périodicités!$A$2:$B$15,2,FALSE))</f>
        <v/>
      </c>
      <c r="D51" s="9" t="n"/>
      <c r="E51" s="9">
        <f>IF(OR($A51="",$D51=""),"",EDATE($D51,$C51))</f>
        <v/>
      </c>
      <c r="F51" s="8">
        <f>IF($E51="","",IF($E51&lt;TODAY(),"En retard",IF($E51&lt;=TODAY()+30,"Bientôt","À jour")))</f>
        <v/>
      </c>
    </row>
    <row r="52">
      <c r="A52" s="7" t="n"/>
      <c r="B52" s="7" t="n"/>
      <c r="C52" s="8">
        <f>IF($A52="","",VLOOKUP($A52,Périodicités!$A$2:$B$15,2,FALSE))</f>
        <v/>
      </c>
      <c r="D52" s="9" t="n"/>
      <c r="E52" s="9">
        <f>IF(OR($A52="",$D52=""),"",EDATE($D52,$C52))</f>
        <v/>
      </c>
      <c r="F52" s="8">
        <f>IF($E52="","",IF($E52&lt;TODAY(),"En retard",IF($E52&lt;=TODAY()+30,"Bientôt","À jour")))</f>
        <v/>
      </c>
    </row>
    <row r="53">
      <c r="A53" s="7" t="n"/>
      <c r="B53" s="7" t="n"/>
      <c r="C53" s="8">
        <f>IF($A53="","",VLOOKUP($A53,Périodicités!$A$2:$B$15,2,FALSE))</f>
        <v/>
      </c>
      <c r="D53" s="9" t="n"/>
      <c r="E53" s="9">
        <f>IF(OR($A53="",$D53=""),"",EDATE($D53,$C53))</f>
        <v/>
      </c>
      <c r="F53" s="8">
        <f>IF($E53="","",IF($E53&lt;TODAY(),"En retard",IF($E53&lt;=TODAY()+30,"Bientôt","À jour")))</f>
        <v/>
      </c>
    </row>
    <row r="54">
      <c r="A54" s="7" t="n"/>
      <c r="B54" s="7" t="n"/>
      <c r="C54" s="8">
        <f>IF($A54="","",VLOOKUP($A54,Périodicités!$A$2:$B$15,2,FALSE))</f>
        <v/>
      </c>
      <c r="D54" s="9" t="n"/>
      <c r="E54" s="9">
        <f>IF(OR($A54="",$D54=""),"",EDATE($D54,$C54))</f>
        <v/>
      </c>
      <c r="F54" s="8">
        <f>IF($E54="","",IF($E54&lt;TODAY(),"En retard",IF($E54&lt;=TODAY()+30,"Bientôt","À jour")))</f>
        <v/>
      </c>
    </row>
    <row r="55">
      <c r="A55" s="7" t="n"/>
      <c r="B55" s="7" t="n"/>
      <c r="C55" s="8">
        <f>IF($A55="","",VLOOKUP($A55,Périodicités!$A$2:$B$15,2,FALSE))</f>
        <v/>
      </c>
      <c r="D55" s="9" t="n"/>
      <c r="E55" s="9">
        <f>IF(OR($A55="",$D55=""),"",EDATE($D55,$C55))</f>
        <v/>
      </c>
      <c r="F55" s="8">
        <f>IF($E55="","",IF($E55&lt;TODAY(),"En retard",IF($E55&lt;=TODAY()+30,"Bientôt","À jour")))</f>
        <v/>
      </c>
    </row>
    <row r="56">
      <c r="A56" s="7" t="n"/>
      <c r="B56" s="7" t="n"/>
      <c r="C56" s="8">
        <f>IF($A56="","",VLOOKUP($A56,Périodicités!$A$2:$B$15,2,FALSE))</f>
        <v/>
      </c>
      <c r="D56" s="9" t="n"/>
      <c r="E56" s="9">
        <f>IF(OR($A56="",$D56=""),"",EDATE($D56,$C56))</f>
        <v/>
      </c>
      <c r="F56" s="8">
        <f>IF($E56="","",IF($E56&lt;TODAY(),"En retard",IF($E56&lt;=TODAY()+30,"Bientôt","À jour")))</f>
        <v/>
      </c>
    </row>
    <row r="57">
      <c r="A57" s="7" t="n"/>
      <c r="B57" s="7" t="n"/>
      <c r="C57" s="8">
        <f>IF($A57="","",VLOOKUP($A57,Périodicités!$A$2:$B$15,2,FALSE))</f>
        <v/>
      </c>
      <c r="D57" s="9" t="n"/>
      <c r="E57" s="9">
        <f>IF(OR($A57="",$D57=""),"",EDATE($D57,$C57))</f>
        <v/>
      </c>
      <c r="F57" s="8">
        <f>IF($E57="","",IF($E57&lt;TODAY(),"En retard",IF($E57&lt;=TODAY()+30,"Bientôt","À jour")))</f>
        <v/>
      </c>
    </row>
    <row r="58">
      <c r="A58" s="7" t="n"/>
      <c r="B58" s="7" t="n"/>
      <c r="C58" s="8">
        <f>IF($A58="","",VLOOKUP($A58,Périodicités!$A$2:$B$15,2,FALSE))</f>
        <v/>
      </c>
      <c r="D58" s="9" t="n"/>
      <c r="E58" s="9">
        <f>IF(OR($A58="",$D58=""),"",EDATE($D58,$C58))</f>
        <v/>
      </c>
      <c r="F58" s="8">
        <f>IF($E58="","",IF($E58&lt;TODAY(),"En retard",IF($E58&lt;=TODAY()+30,"Bientôt","À jour")))</f>
        <v/>
      </c>
    </row>
    <row r="59">
      <c r="A59" s="7" t="n"/>
      <c r="B59" s="7" t="n"/>
      <c r="C59" s="8">
        <f>IF($A59="","",VLOOKUP($A59,Périodicités!$A$2:$B$15,2,FALSE))</f>
        <v/>
      </c>
      <c r="D59" s="9" t="n"/>
      <c r="E59" s="9">
        <f>IF(OR($A59="",$D59=""),"",EDATE($D59,$C59))</f>
        <v/>
      </c>
      <c r="F59" s="8">
        <f>IF($E59="","",IF($E59&lt;TODAY(),"En retard",IF($E59&lt;=TODAY()+30,"Bientôt","À jour")))</f>
        <v/>
      </c>
    </row>
    <row r="60">
      <c r="A60" s="7" t="n"/>
      <c r="B60" s="7" t="n"/>
      <c r="C60" s="8">
        <f>IF($A60="","",VLOOKUP($A60,Périodicités!$A$2:$B$15,2,FALSE))</f>
        <v/>
      </c>
      <c r="D60" s="9" t="n"/>
      <c r="E60" s="9">
        <f>IF(OR($A60="",$D60=""),"",EDATE($D60,$C60))</f>
        <v/>
      </c>
      <c r="F60" s="8">
        <f>IF($E60="","",IF($E60&lt;TODAY(),"En retard",IF($E60&lt;=TODAY()+30,"Bientôt","À jour")))</f>
        <v/>
      </c>
    </row>
  </sheetData>
  <conditionalFormatting sqref="E2:F60">
    <cfRule type="expression" priority="1" dxfId="0">
      <formula>AND($E2&lt;&gt;"",$E2&lt;TODAY())</formula>
    </cfRule>
    <cfRule type="expression" priority="2" dxfId="1">
      <formula>AND($E2&lt;&gt;"",$E2&gt;=TODAY(),$E2&lt;=TODAY()+30)</formula>
    </cfRule>
  </conditionalFormatting>
  <conditionalFormatting sqref="F2:F60">
    <cfRule type="expression" priority="3" dxfId="2">
      <formula>$F2="À jour"</formula>
    </cfRule>
  </conditionalFormatting>
  <dataValidations count="1">
    <dataValidation sqref="A2:A60" showDropDown="0" showInputMessage="0" showErrorMessage="1" allowBlank="1" error="Choisissez un type dans la liste (feuille Périodicités)." type="list">
      <formula1>Périodicités!$A$2:$A$15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2026-08-17T12:56:19Z</dcterms:created>
  <dcterms:modified xmlns:dcterms="http://purl.org/dc/terms/" xmlns:xsi="http://www.w3.org/2001/XMLSchema-instance" xsi:type="dcterms:W3CDTF">2026-08-17T12:56:19Z</dcterms:modified>
</cp:coreProperties>
</file>